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I71" i="2"/>
  <c r="H71"/>
  <c r="F71"/>
  <c r="E71"/>
  <c r="H63" l="1"/>
  <c r="G63"/>
  <c r="F63"/>
  <c r="E63"/>
  <c r="D63"/>
  <c r="I54" l="1"/>
  <c r="H54"/>
  <c r="F54"/>
  <c r="E54"/>
  <c r="D54"/>
  <c r="G53"/>
  <c r="G52"/>
  <c r="I45"/>
  <c r="H45"/>
  <c r="G45"/>
  <c r="F45"/>
  <c r="E45"/>
  <c r="D45"/>
  <c r="I37"/>
  <c r="H37"/>
  <c r="E37"/>
  <c r="D37"/>
  <c r="G36"/>
  <c r="G35"/>
  <c r="G34"/>
  <c r="G27"/>
  <c r="F27"/>
  <c r="F37" s="1"/>
  <c r="E27"/>
  <c r="D27"/>
  <c r="I18"/>
  <c r="H18"/>
  <c r="G18"/>
  <c r="F18"/>
  <c r="E18"/>
  <c r="D18"/>
  <c r="G54" l="1"/>
  <c r="G37"/>
</calcChain>
</file>

<file path=xl/sharedStrings.xml><?xml version="1.0" encoding="utf-8"?>
<sst xmlns="http://schemas.openxmlformats.org/spreadsheetml/2006/main" count="153" uniqueCount="42">
  <si>
    <t>Наименование заказчика</t>
  </si>
  <si>
    <t>Объект закупки с указанием объема (содержания) работ</t>
  </si>
  <si>
    <t>Общая стоимость заключенных контрактов, руб.</t>
  </si>
  <si>
    <t>Кол-во заключенных контрактов, шт.</t>
  </si>
  <si>
    <t>Кол-во контрактов, по которым изменены условия контракта, шт.</t>
  </si>
  <si>
    <t>Кол-во исполненных контрактов, шт.</t>
  </si>
  <si>
    <t>Кол-во контрактов с ненадлежащим исполнением обязательств, шт.</t>
  </si>
  <si>
    <t>Кол-во расторгнутых контрактов с указанием оснований (причин) его расторжения, шт.</t>
  </si>
  <si>
    <t>Источник финансирования</t>
  </si>
  <si>
    <t>Информация о контрактах, заключенных с физическими лицами</t>
  </si>
  <si>
    <t>Оренбургстат</t>
  </si>
  <si>
    <t>15701131590190019244</t>
  </si>
  <si>
    <t>за октябрь 2019г.</t>
  </si>
  <si>
    <t>за октябрь 2019 года</t>
  </si>
  <si>
    <t xml:space="preserve">на выполнение работ, связанных с проведением  федерального статистического наблюдения за  деятельностью индивидуального предпринимателя 
в розничной торговле (код работы – 13022018)
</t>
  </si>
  <si>
    <t xml:space="preserve">обеспечение сбора первичных статистических данных, связанных с проведением федерального статистического наблюдения за  деятельносью индивидуального предпринимателя 
в розничной торговле </t>
  </si>
  <si>
    <t xml:space="preserve">на выполнение работ, связанных с проведением Выборочного обследования рабочей силы
</t>
  </si>
  <si>
    <t>01131590692020244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</si>
  <si>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</si>
  <si>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</si>
  <si>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</si>
  <si>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обработка первичных статистических данных</t>
  </si>
  <si>
    <t>Информация о контрактах, заключенных с физическими лицами на выполнение работ, связанных с проведением  Выборочного наблюдения использования суточного фонда времени населением в 2019 году</t>
  </si>
  <si>
    <t>0113159059202024422605</t>
  </si>
  <si>
    <t>на выполнение работ, связанных со сбором и с обработкой первичных статистических данных</t>
  </si>
  <si>
    <t xml:space="preserve"> по выборочному наблюдению по вопросам использования населением информационных технологий и информационно-телекомуникационных сетей</t>
  </si>
  <si>
    <t>15701132340192020244</t>
  </si>
  <si>
    <t>на 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</si>
  <si>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 xml:space="preserve"> - обеспечение сбора первичных статистических данных</t>
  </si>
  <si>
    <t xml:space="preserve">на выполнение работ, связанных с проведением
Выборочного наблюдения доходов населения и участия в социальных программах (2 этап)
</t>
  </si>
  <si>
    <t>01131590592020244</t>
  </si>
  <si>
    <t>за октябрь 2019 г.</t>
  </si>
  <si>
    <t>на выполнение работ, связанных с подготовкой к проведению Всероссийской переписи населения 2020 года</t>
  </si>
  <si>
    <t>Источник финансирования, должность</t>
  </si>
  <si>
    <t>01131590692020244, уполномоченный</t>
  </si>
  <si>
    <t>1 (по соглашению сторон)</t>
  </si>
  <si>
    <t>01131590692020244, инструктор районного уровня</t>
  </si>
  <si>
    <t xml:space="preserve">на выполнение работ, связанных с проведением Выборочного обследования сельскохозяйственной деятельности личных подсобных 
и других индивидуальных хозяйств граждан
</t>
  </si>
  <si>
    <t>01131590190019244</t>
  </si>
  <si>
    <t>обеспечение сбора первичных статистических данных, связанных с проведением федерального статистического обследования сельскохозяйственной деятельности личных подсобных и других индивидуальных хозяйств граждан</t>
  </si>
  <si>
    <t>обеспечение обработки первичных статистических данных, связанных с проведением федерального статистического обследования сельскохозяйственной деятельности личных подсобных и других индивидуальных хозяйств граждан</t>
  </si>
  <si>
    <t>сбор первичных статистических данных, связанных с проведением федерального статистического обследования сельскохозяйственной деятельности личных подсобных и других индивидуальных хозяйств граждан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</si>
</sst>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2">
    <xf numFmtId="0" fontId="0" fillId="0" borderId="0" xfId="0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5" fillId="0" borderId="0" xfId="2" applyFont="1" applyAlignment="1">
      <alignment vertical="center"/>
    </xf>
    <xf numFmtId="1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right" vertical="center" wrapText="1"/>
    </xf>
    <xf numFmtId="1" fontId="4" fillId="0" borderId="1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right" wrapText="1"/>
    </xf>
    <xf numFmtId="49" fontId="4" fillId="0" borderId="1" xfId="1" applyNumberFormat="1" applyFont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left" vertical="center" wrapText="1"/>
    </xf>
    <xf numFmtId="0" fontId="5" fillId="0" borderId="1" xfId="1" applyFont="1" applyBorder="1"/>
    <xf numFmtId="1" fontId="5" fillId="0" borderId="1" xfId="1" applyNumberFormat="1" applyFont="1" applyBorder="1"/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/>
    <xf numFmtId="0" fontId="7" fillId="0" borderId="1" xfId="1" applyFont="1" applyBorder="1" applyAlignment="1">
      <alignment horizontal="center" vertical="top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right" wrapText="1"/>
    </xf>
    <xf numFmtId="0" fontId="8" fillId="0" borderId="0" xfId="0" applyFont="1"/>
    <xf numFmtId="0" fontId="7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topLeftCell="A70" zoomScale="70" zoomScaleNormal="70" workbookViewId="0">
      <selection activeCell="B67" sqref="B67"/>
    </sheetView>
  </sheetViews>
  <sheetFormatPr defaultRowHeight="18.75"/>
  <cols>
    <col min="1" max="1" width="26" style="61" customWidth="1"/>
    <col min="2" max="2" width="34.85546875" style="14" customWidth="1"/>
    <col min="3" max="3" width="35.28515625" style="14" customWidth="1"/>
    <col min="4" max="5" width="15.7109375" style="52" customWidth="1"/>
    <col min="6" max="6" width="13" style="52" customWidth="1"/>
    <col min="7" max="7" width="13.85546875" style="52" customWidth="1"/>
    <col min="8" max="8" width="14.7109375" style="52" customWidth="1"/>
    <col min="9" max="9" width="17.140625" style="52" customWidth="1"/>
    <col min="10" max="16384" width="9.140625" style="14"/>
  </cols>
  <sheetData>
    <row r="1" spans="1:9">
      <c r="I1" s="52" t="s">
        <v>12</v>
      </c>
    </row>
    <row r="3" spans="1:9" ht="18.75" customHeight="1">
      <c r="A3" s="6" t="s">
        <v>9</v>
      </c>
      <c r="B3" s="6"/>
      <c r="C3" s="6"/>
      <c r="D3" s="6"/>
      <c r="E3" s="6"/>
      <c r="F3" s="6"/>
      <c r="G3" s="6"/>
      <c r="H3" s="6"/>
      <c r="I3" s="6"/>
    </row>
    <row r="4" spans="1:9" ht="18.75" customHeight="1">
      <c r="A4" s="6" t="s">
        <v>14</v>
      </c>
      <c r="B4" s="6"/>
      <c r="C4" s="6"/>
      <c r="D4" s="6"/>
      <c r="E4" s="6"/>
      <c r="F4" s="6"/>
      <c r="G4" s="6"/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187.5">
      <c r="A6" s="7" t="s">
        <v>0</v>
      </c>
      <c r="B6" s="7" t="s">
        <v>8</v>
      </c>
      <c r="C6" s="7" t="s">
        <v>1</v>
      </c>
      <c r="D6" s="8" t="s">
        <v>3</v>
      </c>
      <c r="E6" s="8" t="s">
        <v>2</v>
      </c>
      <c r="F6" s="8" t="s">
        <v>4</v>
      </c>
      <c r="G6" s="8" t="s">
        <v>5</v>
      </c>
      <c r="H6" s="8" t="s">
        <v>6</v>
      </c>
      <c r="I6" s="8" t="s">
        <v>7</v>
      </c>
    </row>
    <row r="7" spans="1:9" ht="132" customHeight="1">
      <c r="A7" s="9" t="s">
        <v>10</v>
      </c>
      <c r="B7" s="10" t="s">
        <v>11</v>
      </c>
      <c r="C7" s="11" t="s">
        <v>15</v>
      </c>
      <c r="D7" s="8">
        <v>8</v>
      </c>
      <c r="E7" s="8">
        <v>64000</v>
      </c>
      <c r="F7" s="8">
        <v>0</v>
      </c>
      <c r="G7" s="8">
        <v>8</v>
      </c>
      <c r="H7" s="8">
        <v>0</v>
      </c>
      <c r="I7" s="8">
        <v>0</v>
      </c>
    </row>
    <row r="8" spans="1:9">
      <c r="A8" s="62"/>
      <c r="B8" s="12"/>
      <c r="C8" s="12" t="s">
        <v>13</v>
      </c>
      <c r="D8" s="13">
        <v>8</v>
      </c>
      <c r="E8" s="13">
        <v>64000</v>
      </c>
      <c r="F8" s="13">
        <v>0</v>
      </c>
      <c r="G8" s="13">
        <v>8</v>
      </c>
      <c r="H8" s="13">
        <v>0</v>
      </c>
      <c r="I8" s="13">
        <v>0</v>
      </c>
    </row>
    <row r="9" spans="1:9">
      <c r="A9" s="63"/>
      <c r="B9" s="15"/>
      <c r="C9" s="15"/>
      <c r="D9" s="16"/>
      <c r="E9" s="16"/>
      <c r="F9" s="16"/>
      <c r="G9" s="16"/>
      <c r="H9" s="16"/>
      <c r="I9" s="16"/>
    </row>
    <row r="10" spans="1:9" ht="32.25" customHeight="1">
      <c r="A10" s="17" t="s">
        <v>9</v>
      </c>
      <c r="B10" s="17"/>
      <c r="C10" s="17"/>
      <c r="D10" s="17"/>
      <c r="E10" s="17"/>
      <c r="F10" s="17"/>
      <c r="G10" s="17"/>
      <c r="H10" s="17"/>
      <c r="I10" s="17"/>
    </row>
    <row r="11" spans="1:9" ht="31.5" customHeight="1">
      <c r="A11" s="18" t="s">
        <v>16</v>
      </c>
      <c r="B11" s="18"/>
      <c r="C11" s="18"/>
      <c r="D11" s="18"/>
      <c r="E11" s="18"/>
      <c r="F11" s="18"/>
      <c r="G11" s="18"/>
      <c r="H11" s="18"/>
      <c r="I11" s="18"/>
    </row>
    <row r="12" spans="1:9" ht="95.25" customHeight="1">
      <c r="A12" s="7" t="s">
        <v>0</v>
      </c>
      <c r="B12" s="7" t="s">
        <v>8</v>
      </c>
      <c r="C12" s="7" t="s">
        <v>1</v>
      </c>
      <c r="D12" s="7" t="s">
        <v>3</v>
      </c>
      <c r="E12" s="7" t="s">
        <v>2</v>
      </c>
      <c r="F12" s="7" t="s">
        <v>4</v>
      </c>
      <c r="G12" s="7" t="s">
        <v>5</v>
      </c>
      <c r="H12" s="7" t="s">
        <v>6</v>
      </c>
      <c r="I12" s="7" t="s">
        <v>7</v>
      </c>
    </row>
    <row r="13" spans="1:9" ht="37.5">
      <c r="A13" s="64" t="s">
        <v>10</v>
      </c>
      <c r="B13" s="10" t="s">
        <v>17</v>
      </c>
      <c r="C13" s="20" t="s">
        <v>18</v>
      </c>
      <c r="D13" s="21">
        <v>15</v>
      </c>
      <c r="E13" s="22">
        <v>129800</v>
      </c>
      <c r="F13" s="23">
        <v>0</v>
      </c>
      <c r="G13" s="23">
        <v>15</v>
      </c>
      <c r="H13" s="23">
        <v>0</v>
      </c>
      <c r="I13" s="23">
        <v>0</v>
      </c>
    </row>
    <row r="14" spans="1:9" ht="56.25">
      <c r="A14" s="13" t="s">
        <v>10</v>
      </c>
      <c r="B14" s="10" t="s">
        <v>17</v>
      </c>
      <c r="C14" s="25" t="s">
        <v>19</v>
      </c>
      <c r="D14" s="26">
        <v>1</v>
      </c>
      <c r="E14" s="26">
        <v>18241</v>
      </c>
      <c r="F14" s="26">
        <v>0</v>
      </c>
      <c r="G14" s="26">
        <v>1</v>
      </c>
      <c r="H14" s="26">
        <v>0</v>
      </c>
      <c r="I14" s="26">
        <v>0</v>
      </c>
    </row>
    <row r="15" spans="1:9" ht="56.25">
      <c r="A15" s="13" t="s">
        <v>10</v>
      </c>
      <c r="B15" s="10" t="s">
        <v>17</v>
      </c>
      <c r="C15" s="25" t="s">
        <v>19</v>
      </c>
      <c r="D15" s="26">
        <v>1</v>
      </c>
      <c r="E15" s="26">
        <v>5040</v>
      </c>
      <c r="F15" s="26">
        <v>0</v>
      </c>
      <c r="G15" s="26">
        <v>1</v>
      </c>
      <c r="H15" s="26">
        <v>0</v>
      </c>
      <c r="I15" s="26">
        <v>0</v>
      </c>
    </row>
    <row r="16" spans="1:9" ht="56.25">
      <c r="A16" s="13" t="s">
        <v>10</v>
      </c>
      <c r="B16" s="10" t="s">
        <v>17</v>
      </c>
      <c r="C16" s="25" t="s">
        <v>20</v>
      </c>
      <c r="D16" s="26">
        <v>1</v>
      </c>
      <c r="E16" s="26">
        <v>15540</v>
      </c>
      <c r="F16" s="26">
        <v>0</v>
      </c>
      <c r="G16" s="26">
        <v>1</v>
      </c>
      <c r="H16" s="26">
        <v>0</v>
      </c>
      <c r="I16" s="26">
        <v>0</v>
      </c>
    </row>
    <row r="17" spans="1:9" ht="37.5">
      <c r="A17" s="13" t="s">
        <v>10</v>
      </c>
      <c r="B17" s="10" t="s">
        <v>17</v>
      </c>
      <c r="C17" s="25" t="s">
        <v>21</v>
      </c>
      <c r="D17" s="26">
        <v>1</v>
      </c>
      <c r="E17" s="26">
        <v>7737</v>
      </c>
      <c r="F17" s="26">
        <v>0</v>
      </c>
      <c r="G17" s="26">
        <v>1</v>
      </c>
      <c r="H17" s="26">
        <v>0</v>
      </c>
      <c r="I17" s="26">
        <v>0</v>
      </c>
    </row>
    <row r="18" spans="1:9">
      <c r="A18" s="13"/>
      <c r="B18" s="10"/>
      <c r="C18" s="25" t="s">
        <v>12</v>
      </c>
      <c r="D18" s="27">
        <f t="shared" ref="D18:I18" si="0">SUM(D13:D17)</f>
        <v>19</v>
      </c>
      <c r="E18" s="27">
        <f>SUM(E13:E17)</f>
        <v>176358</v>
      </c>
      <c r="F18" s="27">
        <f t="shared" si="0"/>
        <v>0</v>
      </c>
      <c r="G18" s="27">
        <f t="shared" si="0"/>
        <v>19</v>
      </c>
      <c r="H18" s="27">
        <f t="shared" si="0"/>
        <v>0</v>
      </c>
      <c r="I18" s="27">
        <f t="shared" si="0"/>
        <v>0</v>
      </c>
    </row>
    <row r="19" spans="1:9">
      <c r="D19" s="14"/>
      <c r="E19" s="14"/>
      <c r="F19" s="14"/>
      <c r="G19" s="14"/>
      <c r="H19" s="14"/>
      <c r="I19" s="14"/>
    </row>
    <row r="20" spans="1:9">
      <c r="A20" s="28" t="s">
        <v>22</v>
      </c>
      <c r="B20" s="28"/>
      <c r="C20" s="28"/>
      <c r="D20" s="28"/>
      <c r="E20" s="28"/>
      <c r="F20" s="28"/>
      <c r="G20" s="28"/>
      <c r="H20" s="28"/>
      <c r="I20" s="28"/>
    </row>
    <row r="21" spans="1:9">
      <c r="A21" s="28"/>
      <c r="B21" s="28"/>
      <c r="C21" s="28"/>
      <c r="D21" s="28"/>
      <c r="E21" s="28"/>
      <c r="F21" s="28"/>
      <c r="G21" s="28"/>
      <c r="H21" s="28"/>
      <c r="I21" s="28"/>
    </row>
    <row r="22" spans="1:9">
      <c r="A22" s="28"/>
      <c r="B22" s="28"/>
      <c r="C22" s="28"/>
      <c r="D22" s="28"/>
      <c r="E22" s="28"/>
      <c r="F22" s="28"/>
      <c r="G22" s="28"/>
      <c r="H22" s="28"/>
      <c r="I22" s="28"/>
    </row>
    <row r="23" spans="1:9">
      <c r="A23" s="28"/>
      <c r="B23" s="28"/>
      <c r="C23" s="28"/>
      <c r="D23" s="28"/>
      <c r="E23" s="28"/>
      <c r="F23" s="28"/>
      <c r="G23" s="28"/>
      <c r="H23" s="28"/>
      <c r="I23" s="28"/>
    </row>
    <row r="24" spans="1:9">
      <c r="A24" s="29"/>
      <c r="B24" s="29"/>
      <c r="C24" s="29"/>
      <c r="D24" s="29"/>
      <c r="E24" s="29"/>
      <c r="F24" s="29"/>
      <c r="G24" s="29"/>
      <c r="H24" s="29"/>
      <c r="I24" s="29"/>
    </row>
    <row r="25" spans="1:9" ht="187.5">
      <c r="A25" s="30" t="s">
        <v>0</v>
      </c>
      <c r="B25" s="30" t="s">
        <v>8</v>
      </c>
      <c r="C25" s="30" t="s">
        <v>1</v>
      </c>
      <c r="D25" s="30" t="s">
        <v>3</v>
      </c>
      <c r="E25" s="30" t="s">
        <v>2</v>
      </c>
      <c r="F25" s="30" t="s">
        <v>4</v>
      </c>
      <c r="G25" s="30" t="s">
        <v>5</v>
      </c>
      <c r="H25" s="30" t="s">
        <v>6</v>
      </c>
      <c r="I25" s="30" t="s">
        <v>7</v>
      </c>
    </row>
    <row r="26" spans="1:9" ht="37.5">
      <c r="A26" s="65" t="s">
        <v>10</v>
      </c>
      <c r="B26" s="31" t="s">
        <v>23</v>
      </c>
      <c r="C26" s="25" t="s">
        <v>21</v>
      </c>
      <c r="D26" s="32">
        <v>11</v>
      </c>
      <c r="E26" s="33">
        <v>141618.9</v>
      </c>
      <c r="F26" s="34">
        <v>0</v>
      </c>
      <c r="G26" s="32">
        <v>11</v>
      </c>
      <c r="H26" s="34">
        <v>0</v>
      </c>
      <c r="I26" s="34">
        <v>0</v>
      </c>
    </row>
    <row r="27" spans="1:9">
      <c r="A27" s="66"/>
      <c r="B27" s="53"/>
      <c r="C27" s="25" t="s">
        <v>12</v>
      </c>
      <c r="D27" s="32">
        <f>SUM(D26:D26)</f>
        <v>11</v>
      </c>
      <c r="E27" s="33">
        <f>SUM(E26:E26)</f>
        <v>141618.9</v>
      </c>
      <c r="F27" s="35">
        <f>SUM(F26:F26)</f>
        <v>0</v>
      </c>
      <c r="G27" s="32">
        <f>SUM(G26:G26)</f>
        <v>11</v>
      </c>
      <c r="H27" s="34">
        <v>0</v>
      </c>
      <c r="I27" s="34">
        <v>0</v>
      </c>
    </row>
    <row r="28" spans="1:9">
      <c r="D28" s="14"/>
      <c r="E28" s="14"/>
      <c r="F28" s="14"/>
      <c r="G28" s="14"/>
      <c r="H28" s="14"/>
      <c r="I28" s="14"/>
    </row>
    <row r="29" spans="1:9">
      <c r="A29" s="6" t="s">
        <v>9</v>
      </c>
      <c r="B29" s="6"/>
      <c r="C29" s="6"/>
      <c r="D29" s="6"/>
      <c r="E29" s="6"/>
      <c r="F29" s="6"/>
      <c r="G29" s="6"/>
      <c r="H29" s="6"/>
      <c r="I29" s="6"/>
    </row>
    <row r="30" spans="1:9">
      <c r="A30" s="6" t="s">
        <v>24</v>
      </c>
      <c r="B30" s="6"/>
      <c r="C30" s="6"/>
      <c r="D30" s="6"/>
      <c r="E30" s="6"/>
      <c r="F30" s="6"/>
      <c r="G30" s="6"/>
      <c r="H30" s="6"/>
      <c r="I30" s="6"/>
    </row>
    <row r="31" spans="1:9">
      <c r="A31" s="6" t="s">
        <v>25</v>
      </c>
      <c r="B31" s="6"/>
      <c r="C31" s="6"/>
      <c r="D31" s="6"/>
      <c r="E31" s="6"/>
      <c r="F31" s="6"/>
      <c r="G31" s="6"/>
      <c r="H31" s="6"/>
      <c r="I31" s="6"/>
    </row>
    <row r="32" spans="1:9">
      <c r="A32" s="67"/>
      <c r="B32" s="36"/>
      <c r="C32" s="36"/>
      <c r="D32" s="36"/>
      <c r="E32" s="36"/>
      <c r="F32" s="36"/>
      <c r="G32" s="36"/>
      <c r="H32" s="36"/>
      <c r="I32" s="36"/>
    </row>
    <row r="33" spans="1:9" ht="187.5">
      <c r="A33" s="7" t="s">
        <v>0</v>
      </c>
      <c r="B33" s="7" t="s">
        <v>8</v>
      </c>
      <c r="C33" s="7" t="s">
        <v>1</v>
      </c>
      <c r="D33" s="7" t="s">
        <v>3</v>
      </c>
      <c r="E33" s="7" t="s">
        <v>2</v>
      </c>
      <c r="F33" s="7" t="s">
        <v>4</v>
      </c>
      <c r="G33" s="7" t="s">
        <v>5</v>
      </c>
      <c r="H33" s="7" t="s">
        <v>6</v>
      </c>
      <c r="I33" s="7" t="s">
        <v>7</v>
      </c>
    </row>
    <row r="34" spans="1:9" ht="56.25">
      <c r="A34" s="37" t="s">
        <v>10</v>
      </c>
      <c r="B34" s="10" t="s">
        <v>26</v>
      </c>
      <c r="C34" s="25" t="s">
        <v>19</v>
      </c>
      <c r="D34" s="38">
        <v>3</v>
      </c>
      <c r="E34" s="38">
        <v>97236</v>
      </c>
      <c r="F34" s="39">
        <v>0</v>
      </c>
      <c r="G34" s="39">
        <f>D34</f>
        <v>3</v>
      </c>
      <c r="H34" s="39">
        <v>0</v>
      </c>
      <c r="I34" s="39">
        <v>0</v>
      </c>
    </row>
    <row r="35" spans="1:9" ht="37.5">
      <c r="A35" s="9" t="s">
        <v>10</v>
      </c>
      <c r="B35" s="9" t="s">
        <v>26</v>
      </c>
      <c r="C35" s="20" t="s">
        <v>18</v>
      </c>
      <c r="D35" s="13">
        <v>15</v>
      </c>
      <c r="E35" s="13">
        <v>150660</v>
      </c>
      <c r="F35" s="13">
        <v>0</v>
      </c>
      <c r="G35" s="39">
        <f>D35</f>
        <v>15</v>
      </c>
      <c r="H35" s="13">
        <v>0</v>
      </c>
      <c r="I35" s="13">
        <v>0</v>
      </c>
    </row>
    <row r="36" spans="1:9" ht="37.5">
      <c r="A36" s="9" t="s">
        <v>10</v>
      </c>
      <c r="B36" s="9" t="s">
        <v>26</v>
      </c>
      <c r="C36" s="25" t="s">
        <v>21</v>
      </c>
      <c r="D36" s="13">
        <v>4</v>
      </c>
      <c r="E36" s="13">
        <v>11360</v>
      </c>
      <c r="F36" s="13">
        <v>0</v>
      </c>
      <c r="G36" s="39">
        <f>D36</f>
        <v>4</v>
      </c>
      <c r="H36" s="13">
        <v>0</v>
      </c>
      <c r="I36" s="13">
        <v>0</v>
      </c>
    </row>
    <row r="37" spans="1:9">
      <c r="A37" s="62"/>
      <c r="B37" s="12"/>
      <c r="C37" s="25" t="s">
        <v>12</v>
      </c>
      <c r="D37" s="40">
        <f>SUM(D34:D36)</f>
        <v>22</v>
      </c>
      <c r="E37" s="40">
        <f>SUM(E34:E36)</f>
        <v>259256</v>
      </c>
      <c r="F37" s="40">
        <f>SUM(F27)</f>
        <v>0</v>
      </c>
      <c r="G37" s="40">
        <f>SUM(G34:G36)</f>
        <v>22</v>
      </c>
      <c r="H37" s="40">
        <f>SUM(H27)</f>
        <v>0</v>
      </c>
      <c r="I37" s="40">
        <f>SUM(I27)</f>
        <v>0</v>
      </c>
    </row>
    <row r="38" spans="1:9">
      <c r="D38" s="14"/>
      <c r="E38" s="14"/>
      <c r="F38" s="14"/>
      <c r="G38" s="14"/>
      <c r="H38" s="14"/>
      <c r="I38" s="14"/>
    </row>
    <row r="39" spans="1:9">
      <c r="A39" s="1" t="s">
        <v>9</v>
      </c>
      <c r="B39" s="1"/>
      <c r="C39" s="1"/>
      <c r="D39" s="1"/>
      <c r="E39" s="1"/>
      <c r="F39" s="1"/>
      <c r="G39" s="1"/>
      <c r="H39" s="1"/>
      <c r="I39" s="1"/>
    </row>
    <row r="40" spans="1:9">
      <c r="A40" s="2" t="s">
        <v>27</v>
      </c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 ht="187.5">
      <c r="A43" s="41" t="s">
        <v>0</v>
      </c>
      <c r="B43" s="41" t="s">
        <v>8</v>
      </c>
      <c r="C43" s="41" t="s">
        <v>1</v>
      </c>
      <c r="D43" s="41" t="s">
        <v>3</v>
      </c>
      <c r="E43" s="41" t="s">
        <v>2</v>
      </c>
      <c r="F43" s="41" t="s">
        <v>4</v>
      </c>
      <c r="G43" s="41" t="s">
        <v>5</v>
      </c>
      <c r="H43" s="41" t="s">
        <v>6</v>
      </c>
      <c r="I43" s="41" t="s">
        <v>7</v>
      </c>
    </row>
    <row r="44" spans="1:9" ht="56.25">
      <c r="A44" s="42" t="s">
        <v>10</v>
      </c>
      <c r="B44" s="43" t="s">
        <v>17</v>
      </c>
      <c r="C44" s="44" t="s">
        <v>28</v>
      </c>
      <c r="D44" s="45">
        <v>6</v>
      </c>
      <c r="E44" s="45">
        <v>39312</v>
      </c>
      <c r="F44" s="46">
        <v>0</v>
      </c>
      <c r="G44" s="46">
        <v>6</v>
      </c>
      <c r="H44" s="46">
        <v>0</v>
      </c>
      <c r="I44" s="46">
        <v>0</v>
      </c>
    </row>
    <row r="45" spans="1:9">
      <c r="A45" s="42"/>
      <c r="B45" s="43"/>
      <c r="C45" s="25" t="s">
        <v>12</v>
      </c>
      <c r="D45" s="47">
        <f t="shared" ref="D45:I45" si="1">SUM(D44)</f>
        <v>6</v>
      </c>
      <c r="E45" s="47">
        <f t="shared" si="1"/>
        <v>39312</v>
      </c>
      <c r="F45" s="47">
        <f t="shared" si="1"/>
        <v>0</v>
      </c>
      <c r="G45" s="47">
        <f t="shared" si="1"/>
        <v>6</v>
      </c>
      <c r="H45" s="47">
        <f t="shared" si="1"/>
        <v>0</v>
      </c>
      <c r="I45" s="47">
        <f t="shared" si="1"/>
        <v>0</v>
      </c>
    </row>
    <row r="46" spans="1:9">
      <c r="D46" s="14"/>
      <c r="E46" s="14"/>
      <c r="F46" s="14"/>
      <c r="G46" s="14"/>
      <c r="H46" s="14"/>
      <c r="I46" s="14"/>
    </row>
    <row r="47" spans="1:9">
      <c r="A47" s="1" t="s">
        <v>9</v>
      </c>
      <c r="B47" s="1"/>
      <c r="C47" s="1"/>
      <c r="D47" s="1"/>
      <c r="E47" s="1"/>
      <c r="F47" s="1"/>
      <c r="G47" s="1"/>
      <c r="H47" s="1"/>
      <c r="I47" s="1"/>
    </row>
    <row r="48" spans="1:9">
      <c r="A48" s="3" t="s">
        <v>29</v>
      </c>
      <c r="B48" s="3"/>
      <c r="C48" s="3"/>
      <c r="D48" s="3"/>
      <c r="E48" s="3"/>
      <c r="F48" s="3"/>
      <c r="G48" s="3"/>
      <c r="H48" s="3"/>
      <c r="I48" s="3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 ht="187.5">
      <c r="A51" s="41" t="s">
        <v>0</v>
      </c>
      <c r="B51" s="41" t="s">
        <v>8</v>
      </c>
      <c r="C51" s="41" t="s">
        <v>1</v>
      </c>
      <c r="D51" s="41" t="s">
        <v>3</v>
      </c>
      <c r="E51" s="41" t="s">
        <v>2</v>
      </c>
      <c r="F51" s="41" t="s">
        <v>4</v>
      </c>
      <c r="G51" s="41" t="s">
        <v>5</v>
      </c>
      <c r="H51" s="41" t="s">
        <v>6</v>
      </c>
      <c r="I51" s="41" t="s">
        <v>7</v>
      </c>
    </row>
    <row r="52" spans="1:9" ht="56.25">
      <c r="A52" s="42" t="s">
        <v>10</v>
      </c>
      <c r="B52" s="48" t="s">
        <v>30</v>
      </c>
      <c r="C52" s="49" t="s">
        <v>19</v>
      </c>
      <c r="D52" s="45">
        <v>1</v>
      </c>
      <c r="E52" s="45">
        <v>10767</v>
      </c>
      <c r="F52" s="46">
        <v>0</v>
      </c>
      <c r="G52" s="45">
        <f>D52</f>
        <v>1</v>
      </c>
      <c r="H52" s="46">
        <v>0</v>
      </c>
      <c r="I52" s="46">
        <v>0</v>
      </c>
    </row>
    <row r="53" spans="1:9" ht="56.25">
      <c r="A53" s="42" t="s">
        <v>10</v>
      </c>
      <c r="B53" s="48" t="s">
        <v>30</v>
      </c>
      <c r="C53" s="49" t="s">
        <v>19</v>
      </c>
      <c r="D53" s="45">
        <v>2</v>
      </c>
      <c r="E53" s="45">
        <v>19254</v>
      </c>
      <c r="F53" s="46">
        <v>0</v>
      </c>
      <c r="G53" s="45">
        <f>D53</f>
        <v>2</v>
      </c>
      <c r="H53" s="46">
        <v>0</v>
      </c>
      <c r="I53" s="46">
        <v>0</v>
      </c>
    </row>
    <row r="54" spans="1:9">
      <c r="A54" s="68"/>
      <c r="B54" s="50"/>
      <c r="C54" s="50" t="s">
        <v>31</v>
      </c>
      <c r="D54" s="51">
        <f t="shared" ref="D54:I54" si="2">D52+D53</f>
        <v>3</v>
      </c>
      <c r="E54" s="51">
        <f t="shared" si="2"/>
        <v>30021</v>
      </c>
      <c r="F54" s="51">
        <f t="shared" si="2"/>
        <v>0</v>
      </c>
      <c r="G54" s="51">
        <f t="shared" si="2"/>
        <v>3</v>
      </c>
      <c r="H54" s="51">
        <f t="shared" si="2"/>
        <v>0</v>
      </c>
      <c r="I54" s="51">
        <f t="shared" si="2"/>
        <v>0</v>
      </c>
    </row>
    <row r="56" spans="1:9">
      <c r="A56" s="1" t="s">
        <v>9</v>
      </c>
      <c r="B56" s="1"/>
      <c r="C56" s="1"/>
      <c r="D56" s="1"/>
      <c r="E56" s="1"/>
      <c r="F56" s="1"/>
      <c r="G56" s="1"/>
      <c r="H56" s="1"/>
      <c r="I56" s="1"/>
    </row>
    <row r="57" spans="1:9" ht="14.45" customHeight="1">
      <c r="A57" s="2" t="s">
        <v>32</v>
      </c>
      <c r="B57" s="2"/>
      <c r="C57" s="2"/>
      <c r="D57" s="2"/>
      <c r="E57" s="2"/>
      <c r="F57" s="2"/>
      <c r="G57" s="2"/>
      <c r="H57" s="2"/>
      <c r="I57" s="2"/>
    </row>
    <row r="58" spans="1:9" ht="14.4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4.4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7.5">
      <c r="A60" s="41" t="s">
        <v>0</v>
      </c>
      <c r="B60" s="41" t="s">
        <v>33</v>
      </c>
      <c r="C60" s="41" t="s">
        <v>1</v>
      </c>
      <c r="D60" s="41" t="s">
        <v>3</v>
      </c>
      <c r="E60" s="41" t="s">
        <v>2</v>
      </c>
      <c r="F60" s="41" t="s">
        <v>4</v>
      </c>
      <c r="G60" s="41" t="s">
        <v>5</v>
      </c>
      <c r="H60" s="41" t="s">
        <v>6</v>
      </c>
      <c r="I60" s="41" t="s">
        <v>7</v>
      </c>
    </row>
    <row r="61" spans="1:9" ht="56.25">
      <c r="A61" s="54" t="s">
        <v>10</v>
      </c>
      <c r="B61" s="55" t="s">
        <v>34</v>
      </c>
      <c r="C61" s="56" t="s">
        <v>19</v>
      </c>
      <c r="D61" s="57">
        <v>2</v>
      </c>
      <c r="E61" s="57">
        <v>66906</v>
      </c>
      <c r="F61" s="57">
        <v>0</v>
      </c>
      <c r="G61" s="57">
        <v>0</v>
      </c>
      <c r="H61" s="57">
        <v>0</v>
      </c>
      <c r="I61" s="57" t="s">
        <v>35</v>
      </c>
    </row>
    <row r="62" spans="1:9" s="59" customFormat="1" ht="56.25">
      <c r="A62" s="54" t="s">
        <v>10</v>
      </c>
      <c r="B62" s="55" t="s">
        <v>36</v>
      </c>
      <c r="C62" s="56" t="s">
        <v>19</v>
      </c>
      <c r="D62" s="58"/>
      <c r="E62" s="58"/>
      <c r="F62" s="57">
        <v>0</v>
      </c>
      <c r="G62" s="57">
        <v>0</v>
      </c>
      <c r="H62" s="57">
        <v>0</v>
      </c>
      <c r="I62" s="57" t="s">
        <v>35</v>
      </c>
    </row>
    <row r="63" spans="1:9">
      <c r="A63" s="62"/>
      <c r="B63" s="12"/>
      <c r="C63" s="60" t="s">
        <v>13</v>
      </c>
      <c r="D63" s="12">
        <f>SUM(D61:D62)</f>
        <v>2</v>
      </c>
      <c r="E63" s="12">
        <f>SUM(E61:E62)</f>
        <v>66906</v>
      </c>
      <c r="F63" s="12">
        <f t="shared" ref="F63:H63" si="3">SUM(F61:F62)</f>
        <v>0</v>
      </c>
      <c r="G63" s="12">
        <f t="shared" si="3"/>
        <v>0</v>
      </c>
      <c r="H63" s="12">
        <f t="shared" si="3"/>
        <v>0</v>
      </c>
      <c r="I63" s="12">
        <v>2</v>
      </c>
    </row>
    <row r="65" spans="1:9" s="5" customFormat="1" ht="32.25" customHeight="1">
      <c r="A65" s="17" t="s">
        <v>9</v>
      </c>
      <c r="B65" s="17"/>
      <c r="C65" s="17"/>
      <c r="D65" s="17"/>
      <c r="E65" s="17"/>
      <c r="F65" s="17"/>
      <c r="G65" s="17"/>
      <c r="H65" s="17"/>
      <c r="I65" s="17"/>
    </row>
    <row r="66" spans="1:9" s="5" customFormat="1" ht="51" customHeight="1">
      <c r="A66" s="18" t="s">
        <v>37</v>
      </c>
      <c r="B66" s="18"/>
      <c r="C66" s="18"/>
      <c r="D66" s="18"/>
      <c r="E66" s="18"/>
      <c r="F66" s="18"/>
      <c r="G66" s="18"/>
      <c r="H66" s="18"/>
      <c r="I66" s="18"/>
    </row>
    <row r="67" spans="1:9" s="5" customFormat="1" ht="144.75" customHeight="1">
      <c r="A67" s="7" t="s">
        <v>0</v>
      </c>
      <c r="B67" s="7" t="s">
        <v>8</v>
      </c>
      <c r="C67" s="7" t="s">
        <v>1</v>
      </c>
      <c r="D67" s="8" t="s">
        <v>3</v>
      </c>
      <c r="E67" s="8" t="s">
        <v>2</v>
      </c>
      <c r="F67" s="8" t="s">
        <v>4</v>
      </c>
      <c r="G67" s="8" t="s">
        <v>5</v>
      </c>
      <c r="H67" s="8" t="s">
        <v>6</v>
      </c>
      <c r="I67" s="8" t="s">
        <v>7</v>
      </c>
    </row>
    <row r="68" spans="1:9" s="5" customFormat="1" ht="140.25" customHeight="1">
      <c r="A68" s="19" t="s">
        <v>10</v>
      </c>
      <c r="B68" s="10" t="s">
        <v>38</v>
      </c>
      <c r="C68" s="11" t="s">
        <v>39</v>
      </c>
      <c r="D68" s="38">
        <v>2</v>
      </c>
      <c r="E68" s="69">
        <v>16980</v>
      </c>
      <c r="F68" s="39">
        <v>0</v>
      </c>
      <c r="G68" s="39">
        <v>2</v>
      </c>
      <c r="H68" s="39">
        <v>0</v>
      </c>
      <c r="I68" s="39">
        <v>0</v>
      </c>
    </row>
    <row r="69" spans="1:9" s="5" customFormat="1" ht="139.5" customHeight="1">
      <c r="A69" s="19" t="s">
        <v>10</v>
      </c>
      <c r="B69" s="10" t="s">
        <v>38</v>
      </c>
      <c r="C69" s="11" t="s">
        <v>40</v>
      </c>
      <c r="D69" s="38">
        <v>1</v>
      </c>
      <c r="E69" s="70">
        <v>5203</v>
      </c>
      <c r="F69" s="39">
        <v>0</v>
      </c>
      <c r="G69" s="39">
        <v>1</v>
      </c>
      <c r="H69" s="39">
        <v>0</v>
      </c>
      <c r="I69" s="39">
        <v>0</v>
      </c>
    </row>
    <row r="70" spans="1:9" s="5" customFormat="1" ht="125.25" customHeight="1">
      <c r="A70" s="19" t="s">
        <v>10</v>
      </c>
      <c r="B70" s="10" t="s">
        <v>38</v>
      </c>
      <c r="C70" s="11" t="s">
        <v>41</v>
      </c>
      <c r="D70" s="38">
        <v>21</v>
      </c>
      <c r="E70" s="69">
        <v>128007</v>
      </c>
      <c r="F70" s="39">
        <v>0</v>
      </c>
      <c r="G70" s="39">
        <v>21</v>
      </c>
      <c r="H70" s="39">
        <v>0</v>
      </c>
      <c r="I70" s="39">
        <v>0</v>
      </c>
    </row>
    <row r="71" spans="1:9" s="5" customFormat="1">
      <c r="A71" s="24"/>
      <c r="B71" s="10"/>
      <c r="C71" s="25" t="s">
        <v>12</v>
      </c>
      <c r="D71" s="71">
        <v>25</v>
      </c>
      <c r="E71" s="71">
        <f>SUM(E68:E70)</f>
        <v>150190</v>
      </c>
      <c r="F71" s="71">
        <f>SUM(F69:F69)</f>
        <v>0</v>
      </c>
      <c r="G71" s="71">
        <v>25</v>
      </c>
      <c r="H71" s="71">
        <f>SUM(H69:H69)</f>
        <v>0</v>
      </c>
      <c r="I71" s="71">
        <f>SUM(I69:I69)</f>
        <v>0</v>
      </c>
    </row>
  </sheetData>
  <mergeCells count="18">
    <mergeCell ref="A57:I59"/>
    <mergeCell ref="A65:I65"/>
    <mergeCell ref="A66:I66"/>
    <mergeCell ref="A39:I39"/>
    <mergeCell ref="A40:I42"/>
    <mergeCell ref="A47:I47"/>
    <mergeCell ref="A48:I50"/>
    <mergeCell ref="A56:I56"/>
    <mergeCell ref="A26:A27"/>
    <mergeCell ref="B26:B27"/>
    <mergeCell ref="A29:I29"/>
    <mergeCell ref="A30:I30"/>
    <mergeCell ref="A31:I31"/>
    <mergeCell ref="A3:I3"/>
    <mergeCell ref="A4:I5"/>
    <mergeCell ref="A10:I10"/>
    <mergeCell ref="A11:I11"/>
    <mergeCell ref="A20:I24"/>
  </mergeCells>
  <phoneticPr fontId="1" type="noConversion"/>
  <pageMargins left="0.27559055118110237" right="0.15748031496062992" top="0.70866141732283472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67551B-4F18-4A2D-9347-FC2CD43A209F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7CD02F6-A904-484F-B933-812384744B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CCCF24E-C845-4F4E-B3E6-23022D89E6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2016-12-02T09:27:30Z</cp:lastPrinted>
  <dcterms:created xsi:type="dcterms:W3CDTF">2006-09-16T00:00:00Z</dcterms:created>
  <dcterms:modified xsi:type="dcterms:W3CDTF">2019-11-14T05:22:26Z</dcterms:modified>
</cp:coreProperties>
</file>